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งบรายรับ-จ่าย" sheetId="1" r:id="rId1"/>
  </sheets>
  <calcPr calcId="124519"/>
</workbook>
</file>

<file path=xl/calcChain.xml><?xml version="1.0" encoding="utf-8"?>
<calcChain xmlns="http://schemas.openxmlformats.org/spreadsheetml/2006/main">
  <c r="C62" i="1"/>
  <c r="C53"/>
  <c r="C63" s="1"/>
  <c r="B53"/>
  <c r="E53" s="1"/>
  <c r="E52"/>
  <c r="E51"/>
  <c r="E50"/>
  <c r="E49"/>
  <c r="E48"/>
  <c r="E47"/>
  <c r="H46"/>
  <c r="E46"/>
  <c r="E45"/>
  <c r="E44"/>
  <c r="E43"/>
  <c r="E42"/>
  <c r="C26"/>
  <c r="E17"/>
  <c r="C17"/>
  <c r="C27" s="1"/>
  <c r="C64" s="1"/>
  <c r="B17"/>
  <c r="E16"/>
  <c r="E15"/>
  <c r="E13"/>
  <c r="E12"/>
  <c r="E11"/>
  <c r="E10"/>
  <c r="E9"/>
</calcChain>
</file>

<file path=xl/sharedStrings.xml><?xml version="1.0" encoding="utf-8"?>
<sst xmlns="http://schemas.openxmlformats.org/spreadsheetml/2006/main" count="102" uniqueCount="68">
  <si>
    <t>องค์การบริหารส่วนตำบลกะหรอ  อำเภอนบพิตำ  จังหวัดนครศรีธรรมราช</t>
  </si>
  <si>
    <t>งบรายรับ - รายจ่ายตามงบประมาณ ประจำปี  2554</t>
  </si>
  <si>
    <t>ตั้งแต่วันที่  1  ตุลาคม  2553   ถึง วันที่  30  กันยายน  2554</t>
  </si>
  <si>
    <t>ประมาณการ</t>
  </si>
  <si>
    <t>รายรับจริง</t>
  </si>
  <si>
    <t xml:space="preserve">    +</t>
  </si>
  <si>
    <t xml:space="preserve">สูง </t>
  </si>
  <si>
    <t xml:space="preserve">    -</t>
  </si>
  <si>
    <t>ต่ำ</t>
  </si>
  <si>
    <t>รายรับตามประมาณการ</t>
  </si>
  <si>
    <t>รายรับ</t>
  </si>
  <si>
    <t xml:space="preserve">   ภาษีอากร</t>
  </si>
  <si>
    <t xml:space="preserve">  -</t>
  </si>
  <si>
    <t xml:space="preserve">   ค่าธรรมเนียม ค่าปรับและใบอนุญาต</t>
  </si>
  <si>
    <t xml:space="preserve">   -</t>
  </si>
  <si>
    <t xml:space="preserve">   รายได้จากทรัพย์สิน</t>
  </si>
  <si>
    <t xml:space="preserve"> -</t>
  </si>
  <si>
    <t xml:space="preserve">   รายได้จากสาธารณูปโภคและการพาณิชย์</t>
  </si>
  <si>
    <t xml:space="preserve"> +</t>
  </si>
  <si>
    <t xml:space="preserve">   รายได้เบ็ดเตล็ด</t>
  </si>
  <si>
    <t xml:space="preserve">   รายได้จากทุน</t>
  </si>
  <si>
    <t xml:space="preserve">                  -</t>
  </si>
  <si>
    <t xml:space="preserve">   ภาษีจัดสรร</t>
  </si>
  <si>
    <t xml:space="preserve">  +</t>
  </si>
  <si>
    <t xml:space="preserve">   เงินอุดหนุน</t>
  </si>
  <si>
    <t>รวมรายรับตามประมาณการรายรับทั้งสิ้น</t>
  </si>
  <si>
    <t xml:space="preserve"> + </t>
  </si>
  <si>
    <t xml:space="preserve"> เงินอุดหนุนที่รัฐบาลให้โดยระบุวัตถุประสงค์</t>
  </si>
  <si>
    <t xml:space="preserve">    เบี้ยยังชีพผู้สูงอายุ</t>
  </si>
  <si>
    <t xml:space="preserve">   เบี้ยยังชีพคนพิการ</t>
  </si>
  <si>
    <t xml:space="preserve">    ค่าใช้จ่ายโครงการศูนย์พัฒนาครอบครัวฯ</t>
  </si>
  <si>
    <t xml:space="preserve">   เงินอุดหนุนเฉพาะกิจสำหรับพัฒนาอปท.กรณีเร่งด่วน</t>
  </si>
  <si>
    <t xml:space="preserve">   ค่าใช้จ่ายเพื่อพัฒนาสงคราะห์บ้านคนพิการ</t>
  </si>
  <si>
    <t xml:space="preserve">   ค่าใช้จ่ายโครงการอบรมผู้ดูแลคนพิการ</t>
  </si>
  <si>
    <t xml:space="preserve">    ค่าใช้จ่ายสำหรับศูนย์พัฒนาเด็กเล็ก</t>
  </si>
  <si>
    <t>รวมเงินอุดหนุนที่รัฐบาลให้โดยระบุวัตถุประสงค์</t>
  </si>
  <si>
    <t xml:space="preserve">        รวมรายรับทั้งสิ้น</t>
  </si>
  <si>
    <t xml:space="preserve">                 ลงชื่อ                                        </t>
  </si>
  <si>
    <t>สิบเอก</t>
  </si>
  <si>
    <t xml:space="preserve">                               (นางสุวรรณา  ณ  นคร)</t>
  </si>
  <si>
    <t xml:space="preserve">              (กำแหง     กรงกรด)</t>
  </si>
  <si>
    <t xml:space="preserve">                                หัวหน้าส่วนการคลัง</t>
  </si>
  <si>
    <t>ปลัดองค์การบริหารส่วนตำบลกะหรอ</t>
  </si>
  <si>
    <t xml:space="preserve">                                                                ลงชื่อ</t>
  </si>
  <si>
    <t xml:space="preserve">                                                                           (นายมนัสพงค์   สุทธิเดช)</t>
  </si>
  <si>
    <t xml:space="preserve">                                                               นายกองค์การบริหารส่วนตำบลกะหรอ</t>
  </si>
  <si>
    <t xml:space="preserve"> - 2 - </t>
  </si>
  <si>
    <t>รายจ่ายจริง</t>
  </si>
  <si>
    <t>รายจ่ายตามประมาณการ</t>
  </si>
  <si>
    <t xml:space="preserve">   งบกลาง</t>
  </si>
  <si>
    <t xml:space="preserve">     -</t>
  </si>
  <si>
    <t xml:space="preserve">   เงินเดือน(ฝ่ายการเมือง)</t>
  </si>
  <si>
    <t xml:space="preserve">   เงินเดือน(ฝ่ายประจำ)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</si>
  <si>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</si>
  <si>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</si>
  <si>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</si>
  <si>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</si>
  <si>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</si>
  <si>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</si>
  <si>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   -</t>
  </si>
  <si>
    <t xml:space="preserve">   รายจ่ายอื่น</t>
  </si>
  <si>
    <t>รวมรายจ่ายตามประมาณการรายจ่ายทั้งสิ้น</t>
  </si>
  <si>
    <t>รายจ่ายที่จ่ายจากเงินอุดหนุนที่รัฐบาลให้โดยระบุวัตถุประสงค์</t>
  </si>
  <si>
    <t xml:space="preserve">              รวมเงินอุดหนุนที่รัฐบาลให้โดยระบุวัตถุประสงค์</t>
  </si>
  <si>
    <t>รวมรายจ่ายทั้งสิ้น</t>
  </si>
  <si>
    <t>สูงกว่า</t>
  </si>
  <si>
    <t>รายรับ                                           รายจ่าย</t>
  </si>
  <si>
    <t>(ต่ำกว่า)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</si>
</sst>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sz val="15"/>
      <name val="Cordia New"/>
      <family val="2"/>
    </font>
    <font>
      <sz val="14.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43" fontId="3" fillId="0" borderId="5" xfId="1" applyFont="1" applyBorder="1"/>
    <xf numFmtId="4" fontId="4" fillId="0" borderId="6" xfId="0" applyNumberFormat="1" applyFont="1" applyBorder="1"/>
    <xf numFmtId="43" fontId="3" fillId="0" borderId="6" xfId="1" applyFont="1" applyBorder="1" applyAlignment="1">
      <alignment horizontal="center"/>
    </xf>
    <xf numFmtId="43" fontId="3" fillId="0" borderId="6" xfId="1" applyFont="1" applyBorder="1"/>
    <xf numFmtId="43" fontId="4" fillId="0" borderId="6" xfId="1" applyFont="1" applyBorder="1"/>
    <xf numFmtId="4" fontId="4" fillId="0" borderId="6" xfId="1" applyNumberFormat="1" applyFont="1" applyBorder="1"/>
    <xf numFmtId="43" fontId="2" fillId="0" borderId="7" xfId="1" applyFont="1" applyBorder="1"/>
    <xf numFmtId="43" fontId="5" fillId="0" borderId="7" xfId="1" applyFont="1" applyBorder="1"/>
    <xf numFmtId="43" fontId="2" fillId="0" borderId="7" xfId="1" applyFont="1" applyBorder="1" applyAlignment="1">
      <alignment horizontal="center"/>
    </xf>
    <xf numFmtId="43" fontId="2" fillId="0" borderId="8" xfId="1" applyFont="1" applyBorder="1"/>
    <xf numFmtId="43" fontId="3" fillId="0" borderId="0" xfId="1" applyFont="1"/>
    <xf numFmtId="43" fontId="2" fillId="0" borderId="3" xfId="1" applyFont="1" applyBorder="1"/>
    <xf numFmtId="43" fontId="2" fillId="0" borderId="0" xfId="1" applyFont="1" applyBorder="1"/>
    <xf numFmtId="0" fontId="3" fillId="0" borderId="0" xfId="0" applyFont="1" applyAlignment="1">
      <alignment horizontal="left"/>
    </xf>
    <xf numFmtId="43" fontId="3" fillId="0" borderId="0" xfId="1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43" fontId="3" fillId="0" borderId="0" xfId="0" applyNumberFormat="1" applyFont="1"/>
    <xf numFmtId="43" fontId="3" fillId="0" borderId="3" xfId="1" applyFont="1" applyBorder="1"/>
    <xf numFmtId="0" fontId="7" fillId="0" borderId="0" xfId="0" applyFont="1"/>
    <xf numFmtId="43" fontId="2" fillId="0" borderId="6" xfId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topLeftCell="A16" workbookViewId="0">
      <selection activeCell="A66" sqref="A66"/>
    </sheetView>
  </sheetViews>
  <sheetFormatPr defaultRowHeight="21.75"/>
  <cols>
    <col min="1" max="1" width="47.42578125" customWidth="1"/>
    <col min="2" max="2" width="16.28515625" customWidth="1"/>
    <col min="3" max="3" width="14.42578125" customWidth="1"/>
    <col min="4" max="4" width="5.5703125" customWidth="1"/>
    <col min="5" max="5" width="13.42578125" customWidth="1"/>
    <col min="8" max="8" width="17" customWidth="1"/>
  </cols>
  <sheetData>
    <row r="1" spans="1:10" ht="22.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10" ht="22.5">
      <c r="A2" s="1" t="s">
        <v>1</v>
      </c>
      <c r="B2" s="1"/>
      <c r="C2" s="1"/>
      <c r="D2" s="1"/>
      <c r="E2" s="1"/>
      <c r="F2" s="2"/>
      <c r="G2" s="2"/>
      <c r="H2" s="2"/>
      <c r="I2" s="2"/>
      <c r="J2" s="2"/>
    </row>
    <row r="3" spans="1:10" ht="22.5">
      <c r="A3" s="1" t="s">
        <v>2</v>
      </c>
      <c r="B3" s="1"/>
      <c r="C3" s="1"/>
      <c r="D3" s="1"/>
      <c r="E3" s="1"/>
      <c r="F3" s="2"/>
      <c r="G3" s="2"/>
      <c r="H3" s="2"/>
      <c r="I3" s="2"/>
      <c r="J3" s="2"/>
    </row>
    <row r="4" spans="1:10" ht="22.5">
      <c r="A4" s="3"/>
      <c r="B4" s="4"/>
      <c r="C4" s="4"/>
      <c r="D4" s="4"/>
      <c r="E4" s="4"/>
      <c r="F4" s="2"/>
      <c r="G4" s="2"/>
      <c r="H4" s="2"/>
      <c r="I4" s="2"/>
      <c r="J4" s="2"/>
    </row>
    <row r="5" spans="1:10" ht="22.5">
      <c r="A5" s="5"/>
      <c r="B5" s="6" t="s">
        <v>3</v>
      </c>
      <c r="C5" s="6" t="s">
        <v>4</v>
      </c>
      <c r="D5" s="7" t="s">
        <v>5</v>
      </c>
      <c r="E5" s="8" t="s">
        <v>6</v>
      </c>
      <c r="F5" s="2"/>
      <c r="G5" s="2"/>
      <c r="H5" s="2"/>
      <c r="I5" s="2"/>
      <c r="J5" s="2"/>
    </row>
    <row r="6" spans="1:10" ht="22.5">
      <c r="A6" s="9"/>
      <c r="B6" s="10"/>
      <c r="C6" s="10"/>
      <c r="D6" s="11" t="s">
        <v>7</v>
      </c>
      <c r="E6" s="12" t="s">
        <v>8</v>
      </c>
      <c r="F6" s="2"/>
      <c r="G6" s="2"/>
      <c r="H6" s="2"/>
      <c r="I6" s="2"/>
      <c r="J6" s="2"/>
    </row>
    <row r="7" spans="1:10" ht="22.5">
      <c r="A7" s="13" t="s">
        <v>9</v>
      </c>
      <c r="B7" s="14"/>
      <c r="C7" s="7"/>
      <c r="D7" s="7"/>
      <c r="E7" s="7"/>
      <c r="F7" s="2"/>
      <c r="G7" s="2"/>
      <c r="H7" s="2"/>
      <c r="I7" s="2"/>
      <c r="J7" s="2"/>
    </row>
    <row r="8" spans="1:10" ht="22.5">
      <c r="A8" s="13" t="s">
        <v>10</v>
      </c>
      <c r="B8" s="15"/>
      <c r="C8" s="16"/>
      <c r="D8" s="16"/>
      <c r="E8" s="16"/>
      <c r="F8" s="2"/>
      <c r="G8" s="2"/>
      <c r="H8" s="2"/>
      <c r="I8" s="2"/>
      <c r="J8" s="2"/>
    </row>
    <row r="9" spans="1:10" ht="23.25">
      <c r="A9" s="2" t="s">
        <v>11</v>
      </c>
      <c r="B9" s="17">
        <v>158500</v>
      </c>
      <c r="C9" s="18">
        <v>161101.85</v>
      </c>
      <c r="D9" s="19" t="s">
        <v>12</v>
      </c>
      <c r="E9" s="20">
        <f>C9-B9</f>
        <v>2601.8500000000058</v>
      </c>
      <c r="F9" s="2"/>
      <c r="G9" s="2"/>
      <c r="H9" s="2"/>
      <c r="I9" s="2"/>
      <c r="J9" s="2"/>
    </row>
    <row r="10" spans="1:10" ht="23.25">
      <c r="A10" s="2" t="s">
        <v>13</v>
      </c>
      <c r="B10" s="17">
        <v>16200</v>
      </c>
      <c r="C10" s="21">
        <v>14144.12</v>
      </c>
      <c r="D10" s="19" t="s">
        <v>14</v>
      </c>
      <c r="E10" s="20">
        <f>B10-C10</f>
        <v>2055.8799999999992</v>
      </c>
      <c r="F10" s="2"/>
      <c r="G10" s="2"/>
      <c r="H10" s="2"/>
      <c r="I10" s="2"/>
      <c r="J10" s="2"/>
    </row>
    <row r="11" spans="1:10" ht="23.25">
      <c r="A11" s="2" t="s">
        <v>15</v>
      </c>
      <c r="B11" s="17">
        <v>60000</v>
      </c>
      <c r="C11" s="21">
        <v>120278.07</v>
      </c>
      <c r="D11" s="19" t="s">
        <v>16</v>
      </c>
      <c r="E11" s="20">
        <f>C11-B11</f>
        <v>60278.070000000007</v>
      </c>
      <c r="F11" s="2"/>
      <c r="G11" s="2"/>
      <c r="H11" s="2"/>
      <c r="I11" s="2"/>
      <c r="J11" s="2"/>
    </row>
    <row r="12" spans="1:10" ht="23.25">
      <c r="A12" s="2" t="s">
        <v>17</v>
      </c>
      <c r="B12" s="17">
        <v>260000</v>
      </c>
      <c r="C12" s="21">
        <v>390837</v>
      </c>
      <c r="D12" s="19" t="s">
        <v>18</v>
      </c>
      <c r="E12" s="20">
        <f>C12-B12</f>
        <v>130837</v>
      </c>
      <c r="F12" s="2"/>
      <c r="G12" s="2"/>
      <c r="H12" s="2"/>
      <c r="I12" s="2"/>
      <c r="J12" s="2"/>
    </row>
    <row r="13" spans="1:10" ht="23.25">
      <c r="A13" s="2" t="s">
        <v>19</v>
      </c>
      <c r="B13" s="17">
        <v>85000</v>
      </c>
      <c r="C13" s="21">
        <v>70000</v>
      </c>
      <c r="D13" s="19" t="s">
        <v>16</v>
      </c>
      <c r="E13" s="20">
        <f>B13-C13</f>
        <v>15000</v>
      </c>
      <c r="F13" s="2"/>
      <c r="G13" s="2"/>
      <c r="H13" s="2"/>
      <c r="I13" s="2"/>
      <c r="J13" s="2"/>
    </row>
    <row r="14" spans="1:10" ht="23.25">
      <c r="A14" s="2" t="s">
        <v>20</v>
      </c>
      <c r="B14" s="17" t="s">
        <v>21</v>
      </c>
      <c r="C14" s="21"/>
      <c r="D14" s="19"/>
      <c r="E14" s="20"/>
      <c r="F14" s="2"/>
      <c r="G14" s="2"/>
      <c r="H14" s="2"/>
      <c r="I14" s="2"/>
      <c r="J14" s="2"/>
    </row>
    <row r="15" spans="1:10" ht="23.25">
      <c r="A15" s="2" t="s">
        <v>22</v>
      </c>
      <c r="B15" s="17">
        <v>9985000</v>
      </c>
      <c r="C15" s="22">
        <v>12591627.560000001</v>
      </c>
      <c r="D15" s="19" t="s">
        <v>23</v>
      </c>
      <c r="E15" s="20">
        <f>C15-B15</f>
        <v>2606627.5600000005</v>
      </c>
      <c r="F15" s="2"/>
      <c r="G15" s="2"/>
      <c r="H15" s="2"/>
      <c r="I15" s="2"/>
      <c r="J15" s="2"/>
    </row>
    <row r="16" spans="1:10" ht="23.25">
      <c r="A16" s="2" t="s">
        <v>24</v>
      </c>
      <c r="B16" s="17">
        <v>10535300</v>
      </c>
      <c r="C16" s="22">
        <v>8082636</v>
      </c>
      <c r="D16" s="19" t="s">
        <v>12</v>
      </c>
      <c r="E16" s="20">
        <f>B16-C16</f>
        <v>2452664</v>
      </c>
      <c r="F16" s="2"/>
      <c r="G16" s="2"/>
      <c r="H16" s="2"/>
      <c r="I16" s="2"/>
      <c r="J16" s="2"/>
    </row>
    <row r="17" spans="1:10" ht="23.25">
      <c r="A17" s="13" t="s">
        <v>25</v>
      </c>
      <c r="B17" s="23">
        <f>SUM(B9:B16)</f>
        <v>21100000</v>
      </c>
      <c r="C17" s="24">
        <f>SUM(C9:C16)</f>
        <v>21430624.600000001</v>
      </c>
      <c r="D17" s="25" t="s">
        <v>26</v>
      </c>
      <c r="E17" s="26">
        <f>C17-B17</f>
        <v>330624.60000000149</v>
      </c>
      <c r="F17" s="2"/>
      <c r="G17" s="2"/>
      <c r="H17" s="2"/>
      <c r="I17" s="2"/>
      <c r="J17" s="2"/>
    </row>
    <row r="18" spans="1:10" ht="22.5">
      <c r="A18" s="2" t="s">
        <v>27</v>
      </c>
      <c r="B18" s="27"/>
      <c r="C18" s="20"/>
      <c r="D18" s="27"/>
      <c r="E18" s="27"/>
      <c r="F18" s="2"/>
      <c r="G18" s="2"/>
      <c r="H18" s="2"/>
      <c r="I18" s="2"/>
      <c r="J18" s="2"/>
    </row>
    <row r="19" spans="1:10" ht="22.5">
      <c r="A19" s="2" t="s">
        <v>28</v>
      </c>
      <c r="B19" s="27"/>
      <c r="C19" s="20">
        <v>5799000</v>
      </c>
      <c r="D19" s="27"/>
      <c r="E19" s="27"/>
      <c r="F19" s="2"/>
      <c r="G19" s="2"/>
      <c r="H19" s="2"/>
      <c r="I19" s="2"/>
      <c r="J19" s="2"/>
    </row>
    <row r="20" spans="1:10" ht="22.5">
      <c r="A20" s="2" t="s">
        <v>29</v>
      </c>
      <c r="B20" s="27"/>
      <c r="C20" s="20">
        <v>1240500</v>
      </c>
      <c r="D20" s="27"/>
      <c r="E20" s="27"/>
      <c r="F20" s="2"/>
      <c r="G20" s="2"/>
      <c r="H20" s="2"/>
      <c r="I20" s="2"/>
      <c r="J20" s="2"/>
    </row>
    <row r="21" spans="1:10" ht="22.5">
      <c r="A21" s="2" t="s">
        <v>30</v>
      </c>
      <c r="B21" s="27"/>
      <c r="C21" s="20">
        <v>10000</v>
      </c>
      <c r="D21" s="27"/>
      <c r="E21" s="27"/>
      <c r="F21" s="2"/>
      <c r="G21" s="2"/>
      <c r="H21" s="2"/>
      <c r="I21" s="2"/>
      <c r="J21" s="2"/>
    </row>
    <row r="22" spans="1:10" ht="22.5">
      <c r="A22" s="2" t="s">
        <v>31</v>
      </c>
      <c r="B22" s="27"/>
      <c r="C22" s="20">
        <v>2987000</v>
      </c>
      <c r="D22" s="27"/>
      <c r="E22" s="27"/>
      <c r="F22" s="2"/>
      <c r="G22" s="2"/>
      <c r="H22" s="2"/>
      <c r="I22" s="2"/>
      <c r="J22" s="2"/>
    </row>
    <row r="23" spans="1:10" ht="22.5">
      <c r="A23" s="2" t="s">
        <v>32</v>
      </c>
      <c r="B23" s="27"/>
      <c r="C23" s="20">
        <v>20000</v>
      </c>
      <c r="D23" s="27"/>
      <c r="E23" s="27"/>
      <c r="F23" s="2"/>
      <c r="G23" s="2"/>
      <c r="H23" s="2"/>
      <c r="I23" s="2"/>
      <c r="J23" s="2"/>
    </row>
    <row r="24" spans="1:10" ht="22.5">
      <c r="A24" s="2" t="s">
        <v>33</v>
      </c>
      <c r="B24" s="27"/>
      <c r="C24" s="20">
        <v>37725</v>
      </c>
      <c r="D24" s="27"/>
      <c r="E24" s="27"/>
      <c r="F24" s="2"/>
      <c r="G24" s="2"/>
      <c r="H24" s="2"/>
      <c r="I24" s="2"/>
      <c r="J24" s="2"/>
    </row>
    <row r="25" spans="1:10" ht="22.5">
      <c r="A25" s="2" t="s">
        <v>34</v>
      </c>
      <c r="B25" s="27"/>
      <c r="C25" s="20">
        <v>1471088</v>
      </c>
      <c r="D25" s="27"/>
      <c r="E25" s="27"/>
      <c r="F25" s="2"/>
      <c r="G25" s="2"/>
      <c r="H25" s="2"/>
      <c r="I25" s="2"/>
      <c r="J25" s="2"/>
    </row>
    <row r="26" spans="1:10" ht="22.5">
      <c r="A26" s="13" t="s">
        <v>35</v>
      </c>
      <c r="B26" s="27"/>
      <c r="C26" s="26">
        <f>SUM(C19:C25)</f>
        <v>11565313</v>
      </c>
      <c r="D26" s="27"/>
      <c r="E26" s="27"/>
      <c r="F26" s="2"/>
      <c r="G26" s="2"/>
      <c r="H26" s="2"/>
      <c r="I26" s="2"/>
      <c r="J26" s="2"/>
    </row>
    <row r="27" spans="1:10" ht="22.5">
      <c r="A27" s="4" t="s">
        <v>36</v>
      </c>
      <c r="B27" s="27"/>
      <c r="C27" s="28">
        <f>C17+C26</f>
        <v>32995937.600000001</v>
      </c>
      <c r="D27" s="27"/>
      <c r="E27" s="27"/>
      <c r="F27" s="2"/>
      <c r="G27" s="2"/>
      <c r="H27" s="2"/>
      <c r="I27" s="2"/>
      <c r="J27" s="2"/>
    </row>
    <row r="28" spans="1:10" ht="22.5">
      <c r="A28" s="4"/>
      <c r="B28" s="27"/>
      <c r="C28" s="29"/>
      <c r="D28" s="27"/>
      <c r="E28" s="27"/>
      <c r="F28" s="2"/>
      <c r="G28" s="2"/>
      <c r="H28" s="2"/>
      <c r="I28" s="2"/>
      <c r="J28" s="2"/>
    </row>
    <row r="29" spans="1:10" ht="22.5">
      <c r="A29" s="4"/>
      <c r="B29" s="27"/>
      <c r="C29" s="29"/>
      <c r="D29" s="27"/>
      <c r="E29" s="27"/>
      <c r="F29" s="2"/>
      <c r="G29" s="2"/>
      <c r="H29" s="2"/>
      <c r="I29" s="2"/>
      <c r="J29" s="2"/>
    </row>
    <row r="30" spans="1:10" ht="22.5">
      <c r="A30" s="30" t="s">
        <v>37</v>
      </c>
      <c r="B30" s="27" t="s">
        <v>38</v>
      </c>
      <c r="C30" s="31"/>
      <c r="D30" s="27"/>
      <c r="E30" s="27"/>
      <c r="F30" s="2"/>
      <c r="G30" s="2"/>
      <c r="H30" s="2"/>
      <c r="I30" s="2"/>
      <c r="J30" s="2"/>
    </row>
    <row r="31" spans="1:10" ht="22.5">
      <c r="A31" s="2" t="s">
        <v>39</v>
      </c>
      <c r="B31" s="2" t="s">
        <v>40</v>
      </c>
      <c r="C31" s="2"/>
      <c r="D31" s="2"/>
      <c r="E31" s="2"/>
      <c r="F31" s="2"/>
      <c r="G31" s="2"/>
      <c r="H31" s="2"/>
      <c r="I31" s="2"/>
      <c r="J31" s="2"/>
    </row>
    <row r="32" spans="1:10" ht="23.25">
      <c r="A32" s="2" t="s">
        <v>41</v>
      </c>
      <c r="B32" s="2" t="s">
        <v>42</v>
      </c>
      <c r="C32" s="2"/>
      <c r="D32" s="32"/>
      <c r="E32" s="32"/>
      <c r="F32" s="2"/>
      <c r="G32" s="2"/>
      <c r="H32" s="2"/>
      <c r="I32" s="2"/>
      <c r="J32" s="2"/>
    </row>
    <row r="33" spans="1:10" ht="23.25">
      <c r="A33" s="2"/>
      <c r="B33" s="32"/>
      <c r="C33" s="2"/>
      <c r="D33" s="32"/>
      <c r="E33" s="32"/>
      <c r="F33" s="2"/>
      <c r="G33" s="2"/>
      <c r="H33" s="2"/>
      <c r="I33" s="2"/>
      <c r="J33" s="2"/>
    </row>
    <row r="34" spans="1:10" ht="22.5">
      <c r="A34" s="2" t="s">
        <v>43</v>
      </c>
      <c r="F34" s="2"/>
      <c r="G34" s="2"/>
      <c r="H34" s="2"/>
      <c r="I34" s="2"/>
      <c r="J34" s="2"/>
    </row>
    <row r="35" spans="1:10" ht="22.5">
      <c r="A35" s="2" t="s">
        <v>44</v>
      </c>
      <c r="F35" s="2"/>
      <c r="G35" s="2"/>
      <c r="H35" s="2"/>
      <c r="I35" s="2"/>
      <c r="J35" s="2"/>
    </row>
    <row r="36" spans="1:10" ht="22.5">
      <c r="A36" s="2" t="s">
        <v>45</v>
      </c>
      <c r="F36" s="2"/>
      <c r="G36" s="2"/>
      <c r="H36" s="2"/>
      <c r="I36" s="2"/>
      <c r="J36" s="2"/>
    </row>
    <row r="37" spans="1:10" ht="22.5">
      <c r="A37" s="2"/>
      <c r="F37" s="2"/>
      <c r="G37" s="2"/>
      <c r="H37" s="2"/>
      <c r="I37" s="2"/>
      <c r="J37" s="2"/>
    </row>
    <row r="38" spans="1:10" ht="22.5">
      <c r="A38" s="9"/>
      <c r="B38" s="33" t="s">
        <v>46</v>
      </c>
      <c r="C38" s="2"/>
      <c r="D38" s="2"/>
      <c r="E38" s="2"/>
      <c r="F38" s="2"/>
      <c r="G38" s="2"/>
      <c r="H38" s="2"/>
      <c r="I38" s="2"/>
      <c r="J38" s="2"/>
    </row>
    <row r="39" spans="1:10" ht="22.5">
      <c r="A39" s="5"/>
      <c r="B39" s="6" t="s">
        <v>3</v>
      </c>
      <c r="C39" s="6" t="s">
        <v>47</v>
      </c>
      <c r="D39" s="7" t="s">
        <v>5</v>
      </c>
      <c r="E39" s="8" t="s">
        <v>6</v>
      </c>
      <c r="F39" s="2"/>
      <c r="G39" s="2"/>
      <c r="H39" s="2"/>
      <c r="I39" s="2"/>
      <c r="J39" s="2"/>
    </row>
    <row r="40" spans="1:10" ht="22.5">
      <c r="A40" s="9"/>
      <c r="B40" s="10"/>
      <c r="C40" s="10"/>
      <c r="D40" s="11" t="s">
        <v>7</v>
      </c>
      <c r="E40" s="12" t="s">
        <v>8</v>
      </c>
      <c r="F40" s="2"/>
      <c r="G40" s="2"/>
      <c r="H40" s="2"/>
      <c r="I40" s="2"/>
      <c r="J40" s="2"/>
    </row>
    <row r="41" spans="1:10" ht="22.5">
      <c r="A41" s="13" t="s">
        <v>48</v>
      </c>
      <c r="B41" s="14"/>
      <c r="C41" s="7"/>
      <c r="D41" s="7"/>
      <c r="E41" s="7"/>
      <c r="F41" s="2"/>
      <c r="G41" s="2"/>
      <c r="H41" s="2"/>
      <c r="I41" s="2"/>
      <c r="J41" s="2"/>
    </row>
    <row r="42" spans="1:10" ht="22.5">
      <c r="A42" s="2" t="s">
        <v>49</v>
      </c>
      <c r="B42" s="17">
        <v>1550800</v>
      </c>
      <c r="C42" s="20">
        <v>1078958</v>
      </c>
      <c r="D42" s="20" t="s">
        <v>50</v>
      </c>
      <c r="E42" s="20">
        <f>B42-C42</f>
        <v>471842</v>
      </c>
      <c r="F42" s="2"/>
      <c r="G42" s="2"/>
      <c r="H42" s="2"/>
      <c r="I42" s="2"/>
      <c r="J42" s="2"/>
    </row>
    <row r="43" spans="1:10" ht="22.5">
      <c r="A43" s="2" t="s">
        <v>51</v>
      </c>
      <c r="B43" s="17">
        <v>1842440</v>
      </c>
      <c r="C43" s="20">
        <v>1828608</v>
      </c>
      <c r="D43" s="20" t="s">
        <v>50</v>
      </c>
      <c r="E43" s="20">
        <f t="shared" ref="E43:E53" si="0">B43-C43</f>
        <v>13832</v>
      </c>
      <c r="F43" s="2"/>
      <c r="G43" s="2"/>
      <c r="H43" s="2"/>
      <c r="I43" s="2"/>
      <c r="J43" s="2"/>
    </row>
    <row r="44" spans="1:10" ht="22.5">
      <c r="A44" s="2" t="s">
        <v>52</v>
      </c>
      <c r="B44" s="17">
        <v>3415440</v>
      </c>
      <c r="C44" s="20">
        <v>2875919</v>
      </c>
      <c r="D44" s="20" t="s">
        <v>50</v>
      </c>
      <c r="E44" s="20">
        <f t="shared" si="0"/>
        <v>539521</v>
      </c>
      <c r="F44" s="2"/>
      <c r="G44" s="2"/>
      <c r="H44" s="2"/>
      <c r="I44" s="2"/>
      <c r="J44" s="2"/>
    </row>
    <row r="45" spans="1:10" ht="22.5">
      <c r="A45" s="2" t="s">
        <v>53</v>
      </c>
      <c r="B45" s="17">
        <v>1687340</v>
      </c>
      <c r="C45" s="20">
        <v>1536099.5</v>
      </c>
      <c r="D45" s="20" t="s">
        <v>50</v>
      </c>
      <c r="E45" s="20">
        <f t="shared" si="0"/>
        <v>151240.5</v>
      </c>
      <c r="F45" s="2"/>
      <c r="G45" s="2"/>
      <c r="H45" s="2"/>
      <c r="I45" s="2"/>
      <c r="J45" s="2"/>
    </row>
    <row r="46" spans="1:10" ht="22.5">
      <c r="A46" s="2" t="s">
        <v>54</v>
      </c>
      <c r="B46" s="17">
        <v>3586560</v>
      </c>
      <c r="C46" s="20">
        <v>3085619.11</v>
      </c>
      <c r="D46" s="20" t="s">
        <v>50</v>
      </c>
      <c r="E46" s="20">
        <f t="shared" si="0"/>
        <v>500940.89000000013</v>
      </c>
      <c r="F46" s="2"/>
      <c r="G46" s="2"/>
      <c r="H46" s="34">
        <f>C53-C42-C50-C51</f>
        <v>13593210.130000003</v>
      </c>
      <c r="I46" s="2"/>
      <c r="J46" s="2"/>
    </row>
    <row r="47" spans="1:10" ht="22.5">
      <c r="A47" s="2" t="s">
        <v>55</v>
      </c>
      <c r="B47" s="17">
        <v>2638920</v>
      </c>
      <c r="C47" s="20">
        <v>1986500.24</v>
      </c>
      <c r="D47" s="20" t="s">
        <v>50</v>
      </c>
      <c r="E47" s="20">
        <f t="shared" si="0"/>
        <v>652419.76</v>
      </c>
    </row>
    <row r="48" spans="1:10" ht="22.5">
      <c r="A48" s="2" t="s">
        <v>56</v>
      </c>
      <c r="B48" s="17">
        <v>880900</v>
      </c>
      <c r="C48" s="20">
        <v>806864.28</v>
      </c>
      <c r="D48" s="20" t="s">
        <v>50</v>
      </c>
      <c r="E48" s="20">
        <f t="shared" si="0"/>
        <v>74035.719999999972</v>
      </c>
    </row>
    <row r="49" spans="1:5" ht="22.5">
      <c r="A49" s="2" t="s">
        <v>24</v>
      </c>
      <c r="B49" s="17">
        <v>1448600</v>
      </c>
      <c r="C49" s="20">
        <v>1448600</v>
      </c>
      <c r="D49" s="20" t="s">
        <v>50</v>
      </c>
      <c r="E49" s="20">
        <f t="shared" si="0"/>
        <v>0</v>
      </c>
    </row>
    <row r="50" spans="1:5" ht="22.5">
      <c r="A50" s="2" t="s">
        <v>57</v>
      </c>
      <c r="B50" s="17">
        <v>631000</v>
      </c>
      <c r="C50" s="20">
        <v>537609.15</v>
      </c>
      <c r="D50" s="20" t="s">
        <v>50</v>
      </c>
      <c r="E50" s="20">
        <f t="shared" si="0"/>
        <v>93390.849999999977</v>
      </c>
    </row>
    <row r="51" spans="1:5" ht="22.5">
      <c r="A51" s="2" t="s">
        <v>58</v>
      </c>
      <c r="B51" s="17">
        <v>3393000</v>
      </c>
      <c r="C51" s="20">
        <v>3301200</v>
      </c>
      <c r="D51" s="20" t="s">
        <v>59</v>
      </c>
      <c r="E51" s="20">
        <f t="shared" si="0"/>
        <v>91800</v>
      </c>
    </row>
    <row r="52" spans="1:5" ht="22.5">
      <c r="A52" s="2" t="s">
        <v>60</v>
      </c>
      <c r="B52" s="35">
        <v>25000</v>
      </c>
      <c r="C52" s="20">
        <v>25000</v>
      </c>
      <c r="D52" s="20" t="s">
        <v>59</v>
      </c>
      <c r="E52" s="20">
        <f t="shared" si="0"/>
        <v>0</v>
      </c>
    </row>
    <row r="53" spans="1:5" ht="22.5">
      <c r="A53" s="13" t="s">
        <v>61</v>
      </c>
      <c r="B53" s="26">
        <f>SUM(B42:B52)</f>
        <v>21100000</v>
      </c>
      <c r="C53" s="26">
        <f>SUM(C42:C52)</f>
        <v>18510977.280000001</v>
      </c>
      <c r="D53" s="26" t="s">
        <v>50</v>
      </c>
      <c r="E53" s="26">
        <f t="shared" si="0"/>
        <v>2589022.7199999988</v>
      </c>
    </row>
    <row r="54" spans="1:5" ht="22.5">
      <c r="A54" s="36" t="s">
        <v>62</v>
      </c>
      <c r="B54" s="27"/>
      <c r="C54" s="20"/>
      <c r="D54" s="27"/>
      <c r="E54" s="27"/>
    </row>
    <row r="55" spans="1:5" ht="22.5">
      <c r="A55" s="2" t="s">
        <v>28</v>
      </c>
      <c r="B55" s="27"/>
      <c r="C55" s="20">
        <v>5799000</v>
      </c>
      <c r="D55" s="27"/>
      <c r="E55" s="27"/>
    </row>
    <row r="56" spans="1:5" ht="22.5">
      <c r="A56" s="2" t="s">
        <v>29</v>
      </c>
      <c r="B56" s="27"/>
      <c r="C56" s="20">
        <v>1240500</v>
      </c>
      <c r="D56" s="27"/>
      <c r="E56" s="27"/>
    </row>
    <row r="57" spans="1:5" ht="22.5">
      <c r="A57" s="2" t="s">
        <v>30</v>
      </c>
      <c r="B57" s="27"/>
      <c r="C57" s="20">
        <v>10000</v>
      </c>
      <c r="D57" s="27"/>
      <c r="E57" s="27"/>
    </row>
    <row r="58" spans="1:5" ht="22.5">
      <c r="A58" s="2" t="s">
        <v>31</v>
      </c>
      <c r="B58" s="27"/>
      <c r="C58" s="20">
        <v>2987000</v>
      </c>
      <c r="D58" s="27"/>
      <c r="E58" s="27"/>
    </row>
    <row r="59" spans="1:5" ht="22.5">
      <c r="A59" s="2" t="s">
        <v>32</v>
      </c>
      <c r="B59" s="27"/>
      <c r="C59" s="20">
        <v>19910</v>
      </c>
      <c r="D59" s="27"/>
      <c r="E59" s="27"/>
    </row>
    <row r="60" spans="1:5" ht="22.5">
      <c r="A60" s="2" t="s">
        <v>33</v>
      </c>
      <c r="B60" s="27"/>
      <c r="C60" s="20">
        <v>37725</v>
      </c>
      <c r="D60" s="27"/>
      <c r="E60" s="27"/>
    </row>
    <row r="61" spans="1:5" ht="22.5">
      <c r="A61" s="2" t="s">
        <v>34</v>
      </c>
      <c r="B61" s="27"/>
      <c r="C61" s="20">
        <v>1471088</v>
      </c>
      <c r="D61" s="27"/>
      <c r="E61" s="27"/>
    </row>
    <row r="62" spans="1:5" ht="22.5">
      <c r="A62" s="13" t="s">
        <v>63</v>
      </c>
      <c r="B62" s="27"/>
      <c r="C62" s="26">
        <f>SUM(C55:C61)</f>
        <v>11565223</v>
      </c>
      <c r="D62" s="27"/>
      <c r="E62" s="27"/>
    </row>
    <row r="63" spans="1:5" ht="22.5">
      <c r="A63" s="4" t="s">
        <v>64</v>
      </c>
      <c r="B63" s="27"/>
      <c r="C63" s="26">
        <f>C53+C62</f>
        <v>30076200.280000001</v>
      </c>
      <c r="D63" s="27"/>
      <c r="E63" s="27"/>
    </row>
    <row r="64" spans="1:5" ht="22.5">
      <c r="A64" s="4" t="s">
        <v>65</v>
      </c>
      <c r="B64" s="27"/>
      <c r="C64" s="37">
        <f>C27-C63</f>
        <v>2919737.3200000003</v>
      </c>
      <c r="D64" s="27"/>
      <c r="E64" s="27"/>
    </row>
    <row r="65" spans="1:5" ht="22.5">
      <c r="A65" s="4" t="s">
        <v>66</v>
      </c>
      <c r="B65" s="27"/>
      <c r="C65" s="37"/>
      <c r="D65" s="27"/>
      <c r="E65" s="27"/>
    </row>
    <row r="66" spans="1:5" ht="22.5">
      <c r="A66" s="4" t="s">
        <v>67</v>
      </c>
      <c r="B66" s="27"/>
      <c r="C66" s="35"/>
      <c r="D66" s="27"/>
      <c r="E66" s="27"/>
    </row>
    <row r="67" spans="1:5" ht="22.5">
      <c r="A67" s="4"/>
      <c r="B67" s="27"/>
      <c r="C67" s="31"/>
      <c r="D67" s="27"/>
      <c r="E67" s="27"/>
    </row>
    <row r="68" spans="1:5" ht="22.5">
      <c r="A68" s="30" t="s">
        <v>37</v>
      </c>
      <c r="B68" s="27" t="s">
        <v>38</v>
      </c>
      <c r="C68" s="31"/>
      <c r="D68" s="27"/>
      <c r="E68" s="27"/>
    </row>
    <row r="69" spans="1:5" ht="22.5">
      <c r="A69" s="2" t="s">
        <v>39</v>
      </c>
      <c r="B69" s="2" t="s">
        <v>40</v>
      </c>
      <c r="C69" s="2"/>
      <c r="D69" s="2"/>
      <c r="E69" s="2"/>
    </row>
    <row r="70" spans="1:5" ht="23.25">
      <c r="A70" s="2" t="s">
        <v>41</v>
      </c>
      <c r="B70" s="2" t="s">
        <v>42</v>
      </c>
      <c r="C70" s="2"/>
      <c r="D70" s="32"/>
      <c r="E70" s="32"/>
    </row>
    <row r="71" spans="1:5" ht="23.25">
      <c r="A71" s="2"/>
      <c r="B71" s="2"/>
      <c r="C71" s="2"/>
      <c r="D71" s="32"/>
      <c r="E71" s="32"/>
    </row>
    <row r="72" spans="1:5" ht="22.5">
      <c r="A72" s="2" t="s">
        <v>43</v>
      </c>
    </row>
    <row r="73" spans="1:5" ht="22.5">
      <c r="A73" s="2" t="s">
        <v>44</v>
      </c>
    </row>
    <row r="74" spans="1:5" ht="22.5">
      <c r="A74" s="2" t="s">
        <v>45</v>
      </c>
    </row>
  </sheetData>
  <mergeCells count="7">
    <mergeCell ref="A1:E1"/>
    <mergeCell ref="A2:E2"/>
    <mergeCell ref="A3:E3"/>
    <mergeCell ref="B5:B6"/>
    <mergeCell ref="C5:C6"/>
    <mergeCell ref="B39:B40"/>
    <mergeCell ref="C39:C40"/>
  </mergeCells>
  <pageMargins left="0.47" right="0.28999999999999998" top="0.5" bottom="0.27" header="0.5" footer="0.2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งบรายรับ-จ่าย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2011-10-26T02:33:39Z</dcterms:created>
  <dcterms:modified xsi:type="dcterms:W3CDTF">2011-10-26T02:34:40Z</dcterms:modified>
</cp:coreProperties>
</file>